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4_CUARTO TRIMESTRE ASEG 2024\INFORMES 4TO TRIMESTRE 2024_SIRET\"/>
    </mc:Choice>
  </mc:AlternateContent>
  <xr:revisionPtr revIDLastSave="0" documentId="13_ncr:1_{48D1836F-A4E8-4D1E-8F7F-7ED07869A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5" i="4" l="1"/>
  <c r="D35" i="4"/>
  <c r="G34" i="4"/>
  <c r="D34" i="4"/>
  <c r="G33" i="4"/>
  <c r="D33" i="4"/>
  <c r="G13" i="4"/>
  <c r="D13" i="4"/>
  <c r="G12" i="4"/>
  <c r="D12" i="4"/>
  <c r="G11" i="4"/>
  <c r="D11" i="4"/>
  <c r="G10" i="4"/>
  <c r="D10" i="4"/>
  <c r="G9" i="4"/>
  <c r="D9" i="4"/>
  <c r="G38" i="4"/>
  <c r="G37" i="4" s="1"/>
  <c r="D38" i="4"/>
  <c r="F37" i="4"/>
  <c r="E37" i="4"/>
  <c r="E40" i="4" s="1"/>
  <c r="D37" i="4"/>
  <c r="C37" i="4"/>
  <c r="B37" i="4"/>
  <c r="D31" i="4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F16" i="4"/>
  <c r="E16" i="4"/>
  <c r="C16" i="4"/>
  <c r="G14" i="4"/>
  <c r="D14" i="4"/>
  <c r="G8" i="4"/>
  <c r="D8" i="4"/>
  <c r="G7" i="4"/>
  <c r="D7" i="4"/>
  <c r="G6" i="4"/>
  <c r="D6" i="4"/>
  <c r="G5" i="4"/>
  <c r="G16" i="4" s="1"/>
  <c r="D5" i="4"/>
  <c r="B16" i="4"/>
  <c r="D16" i="4" l="1"/>
  <c r="B40" i="4"/>
  <c r="F40" i="4"/>
  <c r="C40" i="4"/>
  <c r="D40" i="4"/>
  <c r="G40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<sst xmlns="http://schemas.openxmlformats.org/spreadsheetml/2006/main" count="63" uniqueCount="40">
  <si>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</si>
  <si>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</si>
  <si>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</si>
  <si>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</si>
  <si>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</si>
  <si>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</si>
  <si>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</si>
  <si>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</si>
  <si>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</si>
  <si>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</si>
  <si>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</si>
  <si>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</si>
  <si>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</si>
  <si>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</si>
  <si>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</si>
  <si>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</si>
  <si>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</si>
  <si>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</si>
  <si>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</si>
  <si>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</si>
  <si>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</si>
  <si>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</si>
  <si>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</si>
  <si>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</si>
  <si>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</si>
  <si>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</si>
  <si>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</si>
  <si>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</si>
  <si>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</si>
  <si>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</si>
  <si>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</si>
  <si>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</si>
  <si>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</si>
  <si>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</si>
  <si>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</si>
  <si>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</si>
  <si>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</si>
  <si>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</si>
  <si>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</si>
  <si>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Guanajuato.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</si>
</sst>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39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334909.88</v>
      </c>
      <c r="C9" s="16">
        <v>0</v>
      </c>
      <c r="D9" s="16">
        <f t="shared" si="0"/>
        <v>334909.88</v>
      </c>
      <c r="E9" s="16">
        <v>308110.5</v>
      </c>
      <c r="F9" s="16">
        <v>308110.5</v>
      </c>
      <c r="G9" s="16">
        <f t="shared" si="1"/>
        <v>-26799.380000000005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7132297.1500000004</v>
      </c>
      <c r="C11" s="16">
        <v>1877994.6400000001</v>
      </c>
      <c r="D11" s="16">
        <f t="shared" si="0"/>
        <v>9010291.790000001</v>
      </c>
      <c r="E11" s="16">
        <v>7727723.6500000004</v>
      </c>
      <c r="F11" s="16">
        <v>7727723.6500000004</v>
      </c>
      <c r="G11" s="16">
        <f t="shared" si="1"/>
        <v>595426.5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ht="22.5" x14ac:dyDescent="0.2">
      <c r="A13" s="37" t="s">
        <v>22</v>
      </c>
      <c r="B13" s="16">
        <v>61591099.200000003</v>
      </c>
      <c r="C13" s="16">
        <v>7206418.4700000007</v>
      </c>
      <c r="D13" s="16">
        <f t="shared" si="0"/>
        <v>68797517.670000002</v>
      </c>
      <c r="E13" s="16">
        <v>63960988</v>
      </c>
      <c r="F13" s="16">
        <v>63960988</v>
      </c>
      <c r="G13" s="16">
        <f t="shared" si="1"/>
        <v>2369888.799999997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69058306.230000004</v>
      </c>
      <c r="C16" s="17">
        <f t="shared" ref="C16:G16" si="2">SUM(C5:C14)</f>
        <v>9084413.1100000013</v>
      </c>
      <c r="D16" s="17">
        <f t="shared" si="2"/>
        <v>78142719.340000004</v>
      </c>
      <c r="E16" s="17">
        <f t="shared" si="2"/>
        <v>71996822.150000006</v>
      </c>
      <c r="F16" s="10">
        <f t="shared" si="2"/>
        <v>71996822.150000006</v>
      </c>
      <c r="G16" s="11">
        <f t="shared" si="2"/>
        <v>2938515.9199999971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v>2938515.92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B22+C22</f>
        <v>0</v>
      </c>
      <c r="E22" s="19">
        <v>0</v>
      </c>
      <c r="F22" s="19">
        <v>0</v>
      </c>
      <c r="G22" s="19">
        <f t="shared" ref="G22:G29" si="5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6">SUM(B32:B35)</f>
        <v>69058306.230000004</v>
      </c>
      <c r="C31" s="20">
        <f t="shared" si="6"/>
        <v>9084413.1100000013</v>
      </c>
      <c r="D31" s="20">
        <f t="shared" si="6"/>
        <v>78142719.340000004</v>
      </c>
      <c r="E31" s="20">
        <f t="shared" si="6"/>
        <v>71996822.150000006</v>
      </c>
      <c r="F31" s="20">
        <f t="shared" si="6"/>
        <v>71996822.150000006</v>
      </c>
      <c r="G31" s="20">
        <f t="shared" si="6"/>
        <v>2938515.9199999971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334909.88</v>
      </c>
      <c r="C33" s="19">
        <v>0</v>
      </c>
      <c r="D33" s="19">
        <f>B33+C33</f>
        <v>334909.88</v>
      </c>
      <c r="E33" s="19">
        <v>308110.5</v>
      </c>
      <c r="F33" s="19">
        <v>308110.5</v>
      </c>
      <c r="G33" s="19">
        <f t="shared" ref="G33:G35" si="7">F33-B33</f>
        <v>-26799.380000000005</v>
      </c>
    </row>
    <row r="34" spans="1:7" ht="22.5" x14ac:dyDescent="0.2">
      <c r="A34" s="40" t="s">
        <v>32</v>
      </c>
      <c r="B34" s="19">
        <v>7132297.1500000004</v>
      </c>
      <c r="C34" s="19">
        <v>1877994.6400000001</v>
      </c>
      <c r="D34" s="19">
        <f>B34+C34</f>
        <v>9010291.790000001</v>
      </c>
      <c r="E34" s="19">
        <v>7727723.6500000004</v>
      </c>
      <c r="F34" s="19">
        <v>7727723.6500000004</v>
      </c>
      <c r="G34" s="19">
        <f t="shared" si="7"/>
        <v>595426.5</v>
      </c>
    </row>
    <row r="35" spans="1:7" ht="22.5" x14ac:dyDescent="0.2">
      <c r="A35" s="40" t="s">
        <v>22</v>
      </c>
      <c r="B35" s="19">
        <v>61591099.200000003</v>
      </c>
      <c r="C35" s="19">
        <v>7206418.4700000007</v>
      </c>
      <c r="D35" s="19">
        <f>B35+C35</f>
        <v>68797517.670000002</v>
      </c>
      <c r="E35" s="19">
        <v>63960988</v>
      </c>
      <c r="F35" s="19">
        <v>63960988</v>
      </c>
      <c r="G35" s="19">
        <f t="shared" si="7"/>
        <v>2369888.799999997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40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69058306.230000004</v>
      </c>
      <c r="C40" s="17">
        <f t="shared" ref="C40:G40" si="9">SUM(C37+C31+C21)</f>
        <v>9084413.1100000013</v>
      </c>
      <c r="D40" s="17">
        <f t="shared" si="9"/>
        <v>78142719.340000004</v>
      </c>
      <c r="E40" s="17">
        <f t="shared" si="9"/>
        <v>71996822.150000006</v>
      </c>
      <c r="F40" s="17">
        <f t="shared" si="9"/>
        <v>71996822.150000006</v>
      </c>
      <c r="G40" s="11">
        <f t="shared" si="9"/>
        <v>2938515.9199999971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v>2938515.92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  <row r="47" spans="1:7" x14ac:dyDescent="0.2">
      <c r="A47" s="2" t="s">
        <v>38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paola belman</cp:lastModifiedBy>
  <cp:revision/>
  <dcterms:created xsi:type="dcterms:W3CDTF">2012-12-11T20:48:19Z</dcterms:created>
  <dcterms:modified xsi:type="dcterms:W3CDTF">2025-01-29T05:00:06Z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